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45" windowWidth="18615" windowHeight="7665"/>
  </bookViews>
  <sheets>
    <sheet name="Art. 10 # 22 (2)" sheetId="1" r:id="rId1"/>
  </sheets>
  <definedNames>
    <definedName name="_xlnm._FilterDatabase" localSheetId="0" hidden="1">'Art. 10 # 22 (2)'!$A$12:$H$64</definedName>
  </definedNames>
  <calcPr calcId="125725"/>
</workbook>
</file>

<file path=xl/calcChain.xml><?xml version="1.0" encoding="utf-8"?>
<calcChain xmlns="http://schemas.openxmlformats.org/spreadsheetml/2006/main">
  <c r="F59" i="1"/>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A14"/>
  <c r="A15" s="1"/>
  <c r="A16" s="1"/>
  <c r="A17" s="1"/>
  <c r="A18" s="1"/>
  <c r="A19" s="1"/>
  <c r="A20" s="1"/>
  <c r="A21" s="1"/>
  <c r="A22" s="1"/>
  <c r="A23" s="1"/>
  <c r="A24" s="1"/>
  <c r="A25" s="1"/>
  <c r="A26" s="1"/>
  <c r="A27" s="1"/>
  <c r="A28" s="1"/>
  <c r="A29" s="1"/>
  <c r="A30" s="1"/>
  <c r="A31" s="1"/>
  <c r="A32" s="1"/>
  <c r="A33" s="1"/>
  <c r="A34" s="1"/>
  <c r="A35" s="1"/>
  <c r="A36" s="1"/>
  <c r="A37" s="1"/>
  <c r="A38" s="1"/>
  <c r="A39" s="1"/>
  <c r="A40" s="1"/>
  <c r="A41" s="1"/>
  <c r="A43" s="1"/>
  <c r="A44" s="1"/>
  <c r="A45" s="1"/>
  <c r="A46" s="1"/>
  <c r="A47" s="1"/>
  <c r="A48" s="1"/>
  <c r="A49" s="1"/>
  <c r="A50" s="1"/>
  <c r="A51" s="1"/>
  <c r="A52" s="1"/>
  <c r="A53" s="1"/>
  <c r="A54" s="1"/>
  <c r="A55" s="1"/>
  <c r="A56" s="1"/>
  <c r="A57" s="1"/>
  <c r="A58" s="1"/>
  <c r="A59" s="1"/>
  <c r="F13"/>
  <c r="F60" s="1"/>
</calcChain>
</file>

<file path=xl/sharedStrings.xml><?xml version="1.0" encoding="utf-8"?>
<sst xmlns="http://schemas.openxmlformats.org/spreadsheetml/2006/main" count="117" uniqueCount="97">
  <si>
    <t>Defensoría de la Mujer Indígena</t>
  </si>
  <si>
    <t>Ley de Acceso a la Información Publica</t>
  </si>
  <si>
    <t xml:space="preserve"> Artículo 10 numeral 22 Información Pública de Oficio</t>
  </si>
  <si>
    <t>Información de compras directas realizadas, con Fondo Rotativo</t>
  </si>
  <si>
    <t>Mes de Diciembre de 2023</t>
  </si>
  <si>
    <t xml:space="preserve">No. </t>
  </si>
  <si>
    <t>NIT DEL PROVEEDOR</t>
  </si>
  <si>
    <t>NOMBRE DEL PROVEEDOR</t>
  </si>
  <si>
    <t>CANTIDAD</t>
  </si>
  <si>
    <t xml:space="preserve">PRECIO UNITARIO EN Q. </t>
  </si>
  <si>
    <t xml:space="preserve">PRECIO TOTAL EN Q. </t>
  </si>
  <si>
    <t>FECHA EMISIÓN DE FACTURA</t>
  </si>
  <si>
    <t>DESCRIPCION DE LA COMPRA</t>
  </si>
  <si>
    <t>Empresa Electrica de Guatemala, S.A.</t>
  </si>
  <si>
    <t>Por consumo de energía eléctrica de la Oficina Central de la Defensoría de la Mujer Indígena, correspondiente al mes de noviembre de 2023.</t>
  </si>
  <si>
    <t>Pollo Campero, S.A.</t>
  </si>
  <si>
    <t>Por servicio de alimentación (almuerzos) para niñas, acompañantes, delegadas y personal de apoyo de la oficina Central de la Defensoría de la Mujer Indígena, por participación en el segundo parlamento de niñas y adolecentes a realizarse el día 22 de noviembre en la Ciudad de Guatemala.</t>
  </si>
  <si>
    <t>Compañía General de Comercio, Sociedad Anónima</t>
  </si>
  <si>
    <t>Por compra de un candado para uso en la puerta del deposito de basura de la oficina central de la Defensoría de la Mujer Indígena, debido a que se encuentra en la calle.</t>
  </si>
  <si>
    <t>Empresa Eléctrica Municipal de San Marcos</t>
  </si>
  <si>
    <t>Por servicio de energía eléctrica de oficina regional de San Marcos, de la Defensoría de la Mujer Indígena, correspondiente al mes de diciembre de 2023</t>
  </si>
  <si>
    <t>Por servicio de energía eléctrica de oficina regional de San Marcos, de la Defensoría de la Mujer Indígena, correspondiente al mes de noviembre de 2023</t>
  </si>
  <si>
    <t>Municipalidad de Sololá</t>
  </si>
  <si>
    <t>Por servicio de agua potable, de la oficina regional de Sololá de la Defensoría de la Mujer Indígena, correspondiente al mes de diciembre de 2023</t>
  </si>
  <si>
    <t>Por servicio de extracción de basura, de la oficina regional de Sololá de la Defensoría de la Mujer Indígena, correspondiente al mes de diciembre de 2023</t>
  </si>
  <si>
    <t>Empresa Eléctrica Municipal de Puerto Barrios Izabal</t>
  </si>
  <si>
    <t>Por servicio de energía eléctrica de oficina regional de Izabal, de la Defensoría de la Mujer Indígena, correspondiente al mes de octubre de 2023</t>
  </si>
  <si>
    <t>Por servicio de energía eléctrica de oficina regional de Izabal, de la Defensoría de la Mujer Indígena, correspondiente al mes de noviembre de 2023</t>
  </si>
  <si>
    <t>Municipalidad de Chimaltenango</t>
  </si>
  <si>
    <t>Por servicio de agua potable, de la oficina regional de Chimaltenango de la Defensoría de la Mujer Indígena, correspondiente al mes de diciembre de 2023</t>
  </si>
  <si>
    <t>Empresa Municipal de Agua de la Ciudad de Guatemala</t>
  </si>
  <si>
    <t>Por servicio de agua potable de la oficina Central de la Defensoría de la Mujer Indígena, correspondiente al periodo de lectura de octubre y noviembre de 2023</t>
  </si>
  <si>
    <t>Empresa Eléctrica Municipal de Huehuetenango</t>
  </si>
  <si>
    <t>Por servicio de energía eléctrica de oficina regional de Huehuetenango, de la Defensoría de la Mujer Indígena, correspondiente al mes de noviembre de 2023</t>
  </si>
  <si>
    <t>Por servicio de energía eléctrica de oficina regional de Huehuetenango, de la Defensoría de la Mujer Indígena, correspondiente al mes de octubre de 2023</t>
  </si>
  <si>
    <t>Patsy Sociedad Anima</t>
  </si>
  <si>
    <t>Por servicio de alimentación (desayunos) para niñas, acompañantes, delegadas y personal de apoyo de la oficina Central de la Defensoría de la Mujer Indígena, por participación en el segundo parlamento de niñas y adolecentes a realizarse el día 22 de noviembre en la Ciudad de Guatemala.</t>
  </si>
  <si>
    <t>Municipalidad de Cuilapa, Santa Rosa</t>
  </si>
  <si>
    <t>Por servicio de agua potable de la oficina Regional de Santa Rosa, de la Defensoría de la Mujer Indígena, correspondiente al mes de noviembre de 2023.</t>
  </si>
  <si>
    <t>Por servicio de agua potable de la oficina Regional de Santa Rosa, de la Defensoría de la Mujer Indígena, correspondiente al mes de diciembre de 2023.</t>
  </si>
  <si>
    <t>Rosales Marroquín de Ubeda Claudia Elena</t>
  </si>
  <si>
    <t>Por servicio de apertura de caja fuerte marca Centinela modelo M-E que incluye cambio de combinación a dial, numero de apertura marca Sagent y Granlef, que se encuentra en la unidad de Tesorería de la oficina Central de la Defensoría de la Mujer Indígena.</t>
  </si>
  <si>
    <t>Telecomunicaciones de Guatemala, S.A.</t>
  </si>
  <si>
    <t>Por servicio de telefonía fija e internet para uso de las oficinas regionales de Quiche,  de la Defensoría de la Mujer Indígena, correspondiente al mes de octubre de 2023.</t>
  </si>
  <si>
    <t>Ermitaño Martin, Argueta Gómez</t>
  </si>
  <si>
    <t>Por servicio de extracción de basura de la oficina regional de Huehuetenango de la Defensoría de la Mujer Indígena, correspondiente al mes de diciembre de 2023</t>
  </si>
  <si>
    <t>Distribuidora de Electricidad de Oriente, Sociedad Anónima</t>
  </si>
  <si>
    <t>Por servicio de energía eléctrica de oficina regional de Santa Rosa, de la Defensoría de la Mujer Indígena, periodo del 02/11/2023 al 01/12/2023</t>
  </si>
  <si>
    <t>Por servicio de energía eléctrica de oficina regional de Baja Verapaz, de la Defensoría de la Mujer Indígena, periodo del 08/11/2023 al 06/12/2023</t>
  </si>
  <si>
    <t>Por servicio de energía eléctrica de oficina regional de Alta Verapaz, de la Defensoría de la Mujer Indígena, periodo del 02/11/2023 al 01/12/2023</t>
  </si>
  <si>
    <t>Por servicio de energía eléctrica de oficina regional de Peten, de la Defensoría de la Mujer Indígena, periodo del 16/11/2023 al 15/12/2023</t>
  </si>
  <si>
    <t>Por servicio de energía eléctrica de oficina regional de Peten, de la Defensoría de la Mujer Indígena, periodo del 17/10/2023 al 16/11/2023</t>
  </si>
  <si>
    <t>Distribuidora de Electricidad de Occidente, Sociedad Anónima</t>
  </si>
  <si>
    <t>Por servicio de energía eléctrica de oficina regional de Totonicapán de la Defensoría de la Mujer Indígena, periodo del 02/11/2023 al 01/12/2023</t>
  </si>
  <si>
    <t>Por servicio de energía eléctrica de oficina regional de Quiche de la Defensoría de la Mujer Indígena, periodo del 09/10/2023 al 08/12/2023</t>
  </si>
  <si>
    <t>Por servicio de energía eléctrica de oficina regional de Chimaltenango de la Defensoría de la Mujer Indígena, periodo del 01/12/2023 al 01/12/2023</t>
  </si>
  <si>
    <t>Por servicio de energía eléctrica de oficina regional de Sololá de la Defensoría de la Mujer Indígena, periodo del 02/11/2023 al 01/12/2023</t>
  </si>
  <si>
    <t>Por servicio de energía eléctrica de oficina regional de Suchitepéquez de la Defensoría de la Mujer Indígena, periodo del 13/11/2023 al 12/12/2023</t>
  </si>
  <si>
    <t>Por servicio de energía eléctrica de oficina regional de Suchitepéquez de la Defensoría de la Mujer Indígena, periodo del 13/10/2023 al 13/11/2023</t>
  </si>
  <si>
    <t>Blanca Adilia Rodríguez Ortega de Lemus</t>
  </si>
  <si>
    <t>Por adquisición de alimentación, para participantes de la sesión extraordinaria de la Junta Coordinadora a celebrarse en fecha 05 de diciembre de 2023</t>
  </si>
  <si>
    <t>Por adquisición de alimentación, para participantes de la sesión ordinaria de la Junta Coordinadora a celebrarse en fecha 04 de diciembre de 2023</t>
  </si>
  <si>
    <t>Por adquisición de alimentación, (refacciones a.m., p.m., almuerzos y cenas) para participantes de la sesión ordinaria de la Junta Coordinadora a celebrarse en fecha 20 de noviembre de 2023</t>
  </si>
  <si>
    <t>Por adquisición de alimentación, ( desayunos, refacciones a.m., p.m. y almuerzos) para participantes de la sesión ordinaria de la Junta Coordinadora a celebrarse en fecha 21 de noviembre de 2023</t>
  </si>
  <si>
    <t>Asociación Mejoramiento y Perforación Pozo zona 1, Quiche</t>
  </si>
  <si>
    <t>Por servicio de agua potable, de la oficina de regional del Quiche,  de la Defensoría de la Mujer Indígena, correspondiente al mes de diciembre de 2023</t>
  </si>
  <si>
    <t>Ferretería El Tejar Roosevelt, Sociedad Anónima</t>
  </si>
  <si>
    <t>Por compra de una chapa bola, para la puerta de la oficina de la Unidad de Planificación, Monitoreo y Evaluación de la Oficina Central de la Defensoría de la Mujer Indígena.</t>
  </si>
  <si>
    <t>Nuevos Almacenes, Sociedad Anónima</t>
  </si>
  <si>
    <t>Por compra de herramienta de trabajo, que será utilizado para la destrucción de mobiliario de oficina y equipo en general, que es dado de baja por parte de la sección de inventarios, pertenecientes a la Defensoría de la Mujer Indígena.</t>
  </si>
  <si>
    <t>Quiche Siempre Limpio, S.A.</t>
  </si>
  <si>
    <t>Por servicio de extracción de basura de la oficina de Quiche de la Defensoría de la Mujer Indígena, correspondiente al mes de diciembre de 2023</t>
  </si>
  <si>
    <t>Ansoni Josué Godoy Barillas</t>
  </si>
  <si>
    <t>Por servicio de extracción de basura, de la oficina central de la Defensoría de la Mujer Indígena, correspondiente al mes de diciembre de 2023</t>
  </si>
  <si>
    <t>Norma Jeannette Lorenzana Sacalxot</t>
  </si>
  <si>
    <t>Por compra de veladoras que serán utilizadas para ofrendar en el altar, una vez por semana al iniciar labores en las Oficinas Centrales de la Defensoría de la Mujer Indígena.</t>
  </si>
  <si>
    <t>Chávez Hernández Heidy Elizabeth</t>
  </si>
  <si>
    <t>Por servicio de mantenimiento y reparación del vehículo con placas O-313BBK. Pick up, Mazda, color verde crepúsculo, modelo 2009 propiedad de la Defensoría de la Mujer Indígena, consistente en reparación del sistema eléctrico de tablero completo.</t>
  </si>
  <si>
    <t>Por servicio de mantenimiento y reparación del vehículo con placas O-313BBK. Pick up, Mazda, color verde crepúsculo, modelo 2009 propiedad de la Defensoría de la Mujer Indígena, consistente en servicio por recorrer 5,000 kilómetros (filtro de aceite de motor, filtro de combustible, aceite de diferencial y refrigerante) para que este en buenas condiciones.</t>
  </si>
  <si>
    <t>Marco Tulio Vásquez Rodríguez</t>
  </si>
  <si>
    <t>Por servicio de mantenimiento y reparación del vehículo con placas O-573BBG. Microbús, Toyota, color gris, modelo 2009, propiedad de la Defensoría de la Mujer Indígena.</t>
  </si>
  <si>
    <t>Dirección General del Diario de Centro América y Tipografía Nacional</t>
  </si>
  <si>
    <t>Por adquisición de publicación, divulgación del informe anual de funcionamiento y finalidad de archivo en el Diario de Centro América para el cumplimiento de la Ley de Acceso a la Información Publica, de la Defensoría de la Mujer Indígena.</t>
  </si>
  <si>
    <t>Dina Salome, Ibáñez González</t>
  </si>
  <si>
    <t>Por servicio de extracción de basura, de la oficina de Santa Rosa de la Defensoría de la Mujer Indígena, correspondiente al mes de diciembre de 2023.</t>
  </si>
  <si>
    <t>Por servicio de extracción de basura, de la oficina de Santa Rosa de la Defensoría de la Mujer Indígena, correspondiente al mes de noviembre de 2023.</t>
  </si>
  <si>
    <t>La Higiene, S.A.</t>
  </si>
  <si>
    <t>Por servicio de extracción de basura, de la oficina de Chimaltenango, de la Defensoría de la Mujer Indígena, correspondiente al mes de diciembre de 2023</t>
  </si>
  <si>
    <t>TOTAL</t>
  </si>
  <si>
    <t>*Información según SICOIN</t>
  </si>
  <si>
    <t>*Información según SIGES</t>
  </si>
  <si>
    <t xml:space="preserve"> </t>
  </si>
  <si>
    <t>Licda. Emma Minerva Gabriel Martín</t>
  </si>
  <si>
    <t>Vo.Bo. Lic. Frank Gersson Ruíz Alonzo</t>
  </si>
  <si>
    <t>Encargada de Tesorería</t>
  </si>
  <si>
    <t>Director Administrativo Financiero</t>
  </si>
  <si>
    <t>Defensoria de la Mujer Indigena</t>
  </si>
</sst>
</file>

<file path=xl/styles.xml><?xml version="1.0" encoding="utf-8"?>
<styleSheet xmlns="http://schemas.openxmlformats.org/spreadsheetml/2006/main">
  <numFmts count="4">
    <numFmt numFmtId="44" formatCode="_-&quot;Q&quot;* #,##0.00_-;\-&quot;Q&quot;* #,##0.00_-;_-&quot;Q&quot;* &quot;-&quot;??_-;_-@_-"/>
    <numFmt numFmtId="43" formatCode="_-* #,##0.00_-;\-* #,##0.00_-;_-* &quot;-&quot;??_-;_-@_-"/>
    <numFmt numFmtId="164" formatCode="&quot;Q&quot;#,##0.00"/>
    <numFmt numFmtId="165" formatCode="_(* #,##0.00_);_(* \(#,##0.00\);_(* &quot;-&quot;??_);_(@_)"/>
  </numFmts>
  <fonts count="10">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color indexed="8"/>
      <name val="Arial"/>
      <family val="2"/>
    </font>
    <font>
      <b/>
      <sz val="12"/>
      <color indexed="8"/>
      <name val="Arial"/>
      <family val="2"/>
    </font>
    <font>
      <sz val="12"/>
      <name val="Arial"/>
      <family val="2"/>
    </font>
    <font>
      <sz val="12"/>
      <color indexed="8"/>
      <name val="Arial"/>
      <family val="2"/>
    </font>
    <font>
      <sz val="11"/>
      <color indexed="8"/>
      <name val="Arial"/>
      <family val="2"/>
    </font>
    <font>
      <sz val="12"/>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2">
    <xf numFmtId="0" fontId="0" fillId="0" borderId="0"/>
    <xf numFmtId="0" fontId="4" fillId="0" borderId="0">
      <alignment vertical="top"/>
    </xf>
    <xf numFmtId="165" fontId="1" fillId="0" borderId="0" applyFont="0" applyFill="0" applyBorder="0" applyAlignment="0" applyProtection="0"/>
    <xf numFmtId="43" fontId="1" fillId="0" borderId="0" applyFont="0" applyFill="0" applyBorder="0" applyAlignment="0" applyProtection="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cellStyleXfs>
  <cellXfs count="45">
    <xf numFmtId="0" fontId="0" fillId="0" borderId="0" xfId="0"/>
    <xf numFmtId="0" fontId="2" fillId="0" borderId="0" xfId="0" applyFont="1" applyFill="1" applyAlignment="1">
      <alignment horizontal="center"/>
    </xf>
    <xf numFmtId="0" fontId="3" fillId="0" borderId="0" xfId="0" applyFont="1" applyFill="1"/>
    <xf numFmtId="0" fontId="2" fillId="0" borderId="0" xfId="1" applyFont="1" applyFill="1" applyAlignment="1">
      <alignment horizontal="center"/>
    </xf>
    <xf numFmtId="0" fontId="2" fillId="0" borderId="0" xfId="1" applyFont="1" applyFill="1" applyAlignment="1">
      <alignment horizontal="left"/>
    </xf>
    <xf numFmtId="0" fontId="2" fillId="0" borderId="0" xfId="1" applyFont="1" applyFill="1" applyAlignment="1">
      <alignment horizontal="center" vertical="center"/>
    </xf>
    <xf numFmtId="0" fontId="2" fillId="0" borderId="0" xfId="1" applyFont="1" applyFill="1" applyAlignment="1">
      <alignment horizontal="left"/>
    </xf>
    <xf numFmtId="0" fontId="2" fillId="0" borderId="0" xfId="1" applyFont="1" applyFill="1" applyAlignment="1">
      <alignment horizontal="center"/>
    </xf>
    <xf numFmtId="0" fontId="5" fillId="0" borderId="1" xfId="1" applyFont="1" applyFill="1" applyBorder="1" applyAlignment="1">
      <alignment horizontal="center"/>
    </xf>
    <xf numFmtId="0" fontId="5" fillId="0" borderId="1" xfId="1" applyFont="1" applyFill="1" applyBorder="1" applyAlignment="1">
      <alignment horizontal="center"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7" fillId="0" borderId="1" xfId="1" applyFont="1" applyFill="1" applyBorder="1" applyAlignment="1">
      <alignment vertical="center" wrapText="1"/>
    </xf>
    <xf numFmtId="0" fontId="6" fillId="0" borderId="1" xfId="1" applyFont="1" applyFill="1" applyBorder="1" applyAlignment="1">
      <alignment horizontal="center" vertical="center"/>
    </xf>
    <xf numFmtId="44" fontId="6" fillId="0" borderId="1" xfId="1" applyNumberFormat="1" applyFont="1" applyFill="1" applyBorder="1" applyAlignment="1">
      <alignment vertical="center"/>
    </xf>
    <xf numFmtId="44" fontId="7" fillId="0" borderId="1" xfId="1" applyNumberFormat="1" applyFont="1" applyFill="1" applyBorder="1" applyAlignment="1">
      <alignment vertical="center"/>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7" fillId="0" borderId="1" xfId="1" applyFont="1" applyFill="1" applyBorder="1" applyAlignment="1">
      <alignment horizontal="center" vertical="center"/>
    </xf>
    <xf numFmtId="0" fontId="7" fillId="0" borderId="1" xfId="1" applyFont="1" applyFill="1" applyBorder="1" applyAlignment="1">
      <alignment vertical="top" wrapText="1"/>
    </xf>
    <xf numFmtId="0" fontId="6" fillId="0" borderId="1" xfId="1" applyFont="1" applyFill="1" applyBorder="1" applyAlignment="1">
      <alignment vertical="center" wrapText="1"/>
    </xf>
    <xf numFmtId="0" fontId="7" fillId="0" borderId="1" xfId="1" applyFont="1" applyFill="1" applyBorder="1" applyAlignment="1">
      <alignment horizontal="center" vertical="center" wrapText="1"/>
    </xf>
    <xf numFmtId="0" fontId="8" fillId="0" borderId="0" xfId="1" applyFont="1" applyFill="1" applyAlignment="1">
      <alignment vertical="top" wrapText="1"/>
    </xf>
    <xf numFmtId="4" fontId="8" fillId="0" borderId="0" xfId="1" applyNumberFormat="1" applyFont="1" applyFill="1" applyAlignment="1">
      <alignment vertical="top"/>
    </xf>
    <xf numFmtId="0" fontId="9" fillId="0" borderId="0" xfId="0" applyFont="1" applyFill="1"/>
    <xf numFmtId="0" fontId="7" fillId="0" borderId="0" xfId="1" applyFont="1" applyFill="1" applyAlignment="1">
      <alignment horizontal="center" vertical="top"/>
    </xf>
    <xf numFmtId="0" fontId="7" fillId="0" borderId="0" xfId="1" applyFont="1" applyFill="1" applyAlignment="1">
      <alignment vertical="top" wrapText="1" readingOrder="1"/>
    </xf>
    <xf numFmtId="0" fontId="7" fillId="0" borderId="0" xfId="1" applyFont="1" applyFill="1" applyAlignment="1">
      <alignment horizontal="center" vertical="center"/>
    </xf>
    <xf numFmtId="0" fontId="5" fillId="0" borderId="2" xfId="1" applyFont="1" applyFill="1" applyBorder="1" applyAlignment="1">
      <alignment horizontal="center" vertical="center"/>
    </xf>
    <xf numFmtId="44" fontId="5" fillId="0" borderId="2" xfId="1" applyNumberFormat="1" applyFont="1" applyFill="1" applyBorder="1" applyAlignment="1">
      <alignment vertical="center"/>
    </xf>
    <xf numFmtId="0" fontId="5" fillId="0" borderId="0" xfId="1" applyFont="1" applyFill="1" applyBorder="1" applyAlignment="1">
      <alignment horizontal="center" vertical="center"/>
    </xf>
    <xf numFmtId="44" fontId="5" fillId="0" borderId="0" xfId="1" applyNumberFormat="1" applyFont="1" applyFill="1" applyBorder="1" applyAlignment="1">
      <alignment vertical="center"/>
    </xf>
    <xf numFmtId="0" fontId="9" fillId="0" borderId="0" xfId="0" applyFont="1" applyFill="1" applyAlignment="1">
      <alignment horizontal="center"/>
    </xf>
    <xf numFmtId="0" fontId="9" fillId="0" borderId="0" xfId="0" applyFont="1" applyFill="1" applyAlignment="1">
      <alignment horizontal="center" vertical="center"/>
    </xf>
    <xf numFmtId="4" fontId="3" fillId="0" borderId="0" xfId="0" applyNumberFormat="1" applyFont="1" applyFill="1"/>
    <xf numFmtId="0" fontId="9" fillId="0" borderId="0" xfId="0" applyFont="1" applyFill="1" applyAlignment="1">
      <alignment horizontal="center" wrapText="1"/>
    </xf>
    <xf numFmtId="0" fontId="6" fillId="0" borderId="0" xfId="0" applyFont="1" applyFill="1" applyAlignment="1">
      <alignment horizontal="justify" wrapText="1"/>
    </xf>
    <xf numFmtId="0" fontId="6" fillId="0" borderId="0" xfId="0" applyFont="1" applyFill="1" applyAlignment="1"/>
    <xf numFmtId="0" fontId="6" fillId="0" borderId="0" xfId="0" applyFont="1" applyFill="1" applyAlignment="1">
      <alignment horizontal="center" wrapText="1"/>
    </xf>
    <xf numFmtId="0" fontId="6" fillId="0" borderId="0" xfId="0" applyFont="1" applyFill="1" applyAlignment="1">
      <alignment wrapText="1"/>
    </xf>
    <xf numFmtId="0" fontId="6" fillId="0" borderId="0" xfId="0" applyFont="1" applyFill="1" applyAlignment="1">
      <alignment horizontal="center"/>
    </xf>
    <xf numFmtId="164" fontId="2" fillId="0" borderId="0" xfId="0" applyNumberFormat="1" applyFont="1" applyFill="1"/>
    <xf numFmtId="44" fontId="3" fillId="0" borderId="0" xfId="0" applyNumberFormat="1" applyFont="1" applyFill="1"/>
    <xf numFmtId="0" fontId="3" fillId="0" borderId="0" xfId="0" applyFont="1" applyFill="1" applyAlignment="1">
      <alignment horizontal="center"/>
    </xf>
    <xf numFmtId="0" fontId="3" fillId="0" borderId="0" xfId="0" applyFont="1" applyFill="1" applyAlignment="1">
      <alignment horizontal="center" vertical="center"/>
    </xf>
  </cellXfs>
  <cellStyles count="12">
    <cellStyle name="Millares 2" xfId="2"/>
    <cellStyle name="Millares 2 2" xfId="3"/>
    <cellStyle name="Normal" xfId="0" builtinId="0"/>
    <cellStyle name="Normal 2" xfId="4"/>
    <cellStyle name="Normal 2 2" xfId="5"/>
    <cellStyle name="Normal 3" xfId="6"/>
    <cellStyle name="Normal 4" xfId="7"/>
    <cellStyle name="Normal 4 2" xfId="8"/>
    <cellStyle name="Normal 5" xfId="9"/>
    <cellStyle name="Normal 5 2" xfId="10"/>
    <cellStyle name="Normal 6" xfId="1"/>
    <cellStyle name="Normal 6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1688523</xdr:colOff>
      <xdr:row>3</xdr:row>
      <xdr:rowOff>158462</xdr:rowOff>
    </xdr:to>
    <xdr:pic>
      <xdr:nvPicPr>
        <xdr:cNvPr id="2" name="1 Imagen"/>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l="24408" t="1766" r="29149" b="89950"/>
        <a:stretch/>
      </xdr:blipFill>
      <xdr:spPr bwMode="auto">
        <a:xfrm>
          <a:off x="0" y="0"/>
          <a:ext cx="3212523" cy="701387"/>
        </a:xfrm>
        <a:prstGeom prst="rect">
          <a:avLst/>
        </a:prstGeom>
        <a:ln>
          <a:noFill/>
        </a:ln>
        <a:extLst>
          <a:ext uri="{53640926-AAD7-44D8-BBD7-CCE9431645EC}">
            <a14:shadowObscured xmlns:a14="http://schemas.microsoft.com/office/drawing/2010/main" xmln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9" tint="-0.499984740745262"/>
  </sheetPr>
  <dimension ref="A5:R89"/>
  <sheetViews>
    <sheetView tabSelected="1" zoomScaleNormal="100" workbookViewId="0">
      <pane ySplit="12" topLeftCell="A49" activePane="bottomLeft" state="frozen"/>
      <selection pane="bottomLeft" activeCell="G71" sqref="G71:H71"/>
    </sheetView>
  </sheetViews>
  <sheetFormatPr baseColWidth="10" defaultRowHeight="14.25"/>
  <cols>
    <col min="1" max="1" width="6.85546875" style="2" customWidth="1"/>
    <col min="2" max="2" width="16" style="43" customWidth="1"/>
    <col min="3" max="3" width="47.42578125" style="2" customWidth="1"/>
    <col min="4" max="4" width="8.85546875" style="44" customWidth="1"/>
    <col min="5" max="5" width="16.140625" style="2" customWidth="1"/>
    <col min="6" max="6" width="16.7109375" style="2" customWidth="1"/>
    <col min="7" max="7" width="17.5703125" style="2" customWidth="1"/>
    <col min="8" max="8" width="88.85546875" style="2" customWidth="1"/>
    <col min="9" max="16384" width="11.42578125" style="2"/>
  </cols>
  <sheetData>
    <row r="5" spans="1:8" ht="15">
      <c r="A5" s="1" t="s">
        <v>0</v>
      </c>
      <c r="B5" s="1"/>
      <c r="C5" s="1"/>
      <c r="D5" s="1"/>
      <c r="E5" s="1"/>
      <c r="F5" s="1"/>
      <c r="G5" s="1"/>
      <c r="H5" s="1"/>
    </row>
    <row r="6" spans="1:8" ht="15">
      <c r="A6" s="3" t="s">
        <v>1</v>
      </c>
      <c r="B6" s="3"/>
      <c r="C6" s="3"/>
      <c r="D6" s="3"/>
      <c r="E6" s="3"/>
      <c r="F6" s="3"/>
      <c r="G6" s="3"/>
      <c r="H6" s="3"/>
    </row>
    <row r="7" spans="1:8" ht="15">
      <c r="A7" s="1" t="s">
        <v>2</v>
      </c>
      <c r="B7" s="1"/>
      <c r="C7" s="1"/>
      <c r="D7" s="1"/>
      <c r="E7" s="1"/>
      <c r="F7" s="1"/>
      <c r="G7" s="1"/>
      <c r="H7" s="1"/>
    </row>
    <row r="8" spans="1:8" ht="15">
      <c r="A8" s="3" t="s">
        <v>3</v>
      </c>
      <c r="B8" s="3"/>
      <c r="C8" s="3"/>
      <c r="D8" s="3"/>
      <c r="E8" s="3"/>
      <c r="F8" s="3"/>
      <c r="G8" s="3"/>
      <c r="H8" s="3"/>
    </row>
    <row r="9" spans="1:8" ht="15">
      <c r="A9" s="1" t="s">
        <v>4</v>
      </c>
      <c r="B9" s="1"/>
      <c r="C9" s="1"/>
      <c r="D9" s="1"/>
      <c r="E9" s="1"/>
      <c r="F9" s="1"/>
      <c r="G9" s="1"/>
      <c r="H9" s="1"/>
    </row>
    <row r="10" spans="1:8" ht="15">
      <c r="A10" s="4"/>
      <c r="B10" s="4"/>
      <c r="C10" s="4"/>
      <c r="D10" s="5"/>
      <c r="E10" s="6"/>
      <c r="F10" s="6"/>
      <c r="G10" s="7"/>
      <c r="H10" s="7"/>
    </row>
    <row r="12" spans="1:8" ht="52.5" customHeight="1">
      <c r="A12" s="8" t="s">
        <v>5</v>
      </c>
      <c r="B12" s="9" t="s">
        <v>6</v>
      </c>
      <c r="C12" s="8" t="s">
        <v>7</v>
      </c>
      <c r="D12" s="10" t="s">
        <v>8</v>
      </c>
      <c r="E12" s="9" t="s">
        <v>9</v>
      </c>
      <c r="F12" s="9" t="s">
        <v>10</v>
      </c>
      <c r="G12" s="9" t="s">
        <v>11</v>
      </c>
      <c r="H12" s="9" t="s">
        <v>12</v>
      </c>
    </row>
    <row r="13" spans="1:8" ht="36" customHeight="1">
      <c r="A13" s="11">
        <v>1</v>
      </c>
      <c r="B13" s="11">
        <v>326445</v>
      </c>
      <c r="C13" s="12" t="s">
        <v>13</v>
      </c>
      <c r="D13" s="13">
        <v>1</v>
      </c>
      <c r="E13" s="14">
        <v>7310.21</v>
      </c>
      <c r="F13" s="15">
        <f t="shared" ref="F13:F59" si="0">+E13</f>
        <v>7310.21</v>
      </c>
      <c r="G13" s="16">
        <v>45265</v>
      </c>
      <c r="H13" s="17" t="s">
        <v>14</v>
      </c>
    </row>
    <row r="14" spans="1:8" ht="64.5" customHeight="1">
      <c r="A14" s="11">
        <f>+A13+1</f>
        <v>2</v>
      </c>
      <c r="B14" s="11">
        <v>904945</v>
      </c>
      <c r="C14" s="12" t="s">
        <v>15</v>
      </c>
      <c r="D14" s="13">
        <v>1</v>
      </c>
      <c r="E14" s="14">
        <v>492</v>
      </c>
      <c r="F14" s="15">
        <f t="shared" si="0"/>
        <v>492</v>
      </c>
      <c r="G14" s="16">
        <v>45252</v>
      </c>
      <c r="H14" s="17" t="s">
        <v>16</v>
      </c>
    </row>
    <row r="15" spans="1:8" ht="33" customHeight="1">
      <c r="A15" s="11">
        <f t="shared" ref="A15:A59" si="1">+A14+1</f>
        <v>3</v>
      </c>
      <c r="B15" s="11">
        <v>1341081</v>
      </c>
      <c r="C15" s="12" t="s">
        <v>17</v>
      </c>
      <c r="D15" s="13">
        <v>1</v>
      </c>
      <c r="E15" s="14">
        <v>72</v>
      </c>
      <c r="F15" s="15">
        <f t="shared" si="0"/>
        <v>72</v>
      </c>
      <c r="G15" s="16">
        <v>45252</v>
      </c>
      <c r="H15" s="17" t="s">
        <v>18</v>
      </c>
    </row>
    <row r="16" spans="1:8" ht="32.25" customHeight="1">
      <c r="A16" s="11">
        <f t="shared" si="1"/>
        <v>4</v>
      </c>
      <c r="B16" s="11">
        <v>1766562</v>
      </c>
      <c r="C16" s="12" t="s">
        <v>19</v>
      </c>
      <c r="D16" s="13">
        <v>1</v>
      </c>
      <c r="E16" s="14">
        <v>193.48</v>
      </c>
      <c r="F16" s="15">
        <f t="shared" si="0"/>
        <v>193.48</v>
      </c>
      <c r="G16" s="16">
        <v>45271</v>
      </c>
      <c r="H16" s="17" t="s">
        <v>20</v>
      </c>
    </row>
    <row r="17" spans="1:8" ht="35.25" customHeight="1">
      <c r="A17" s="11">
        <f t="shared" si="1"/>
        <v>5</v>
      </c>
      <c r="B17" s="11">
        <v>1766562</v>
      </c>
      <c r="C17" s="12" t="s">
        <v>19</v>
      </c>
      <c r="D17" s="18">
        <v>1</v>
      </c>
      <c r="E17" s="15">
        <v>264.06</v>
      </c>
      <c r="F17" s="15">
        <f t="shared" si="0"/>
        <v>264.06</v>
      </c>
      <c r="G17" s="16">
        <v>45251</v>
      </c>
      <c r="H17" s="17" t="s">
        <v>21</v>
      </c>
    </row>
    <row r="18" spans="1:8" ht="34.5" customHeight="1">
      <c r="A18" s="11">
        <f t="shared" si="1"/>
        <v>6</v>
      </c>
      <c r="B18" s="11">
        <v>2107341</v>
      </c>
      <c r="C18" s="12" t="s">
        <v>22</v>
      </c>
      <c r="D18" s="13">
        <v>1</v>
      </c>
      <c r="E18" s="15">
        <v>25</v>
      </c>
      <c r="F18" s="15">
        <f t="shared" si="0"/>
        <v>25</v>
      </c>
      <c r="G18" s="16">
        <v>45267</v>
      </c>
      <c r="H18" s="17" t="s">
        <v>23</v>
      </c>
    </row>
    <row r="19" spans="1:8" ht="41.25" customHeight="1">
      <c r="A19" s="11">
        <f t="shared" si="1"/>
        <v>7</v>
      </c>
      <c r="B19" s="11">
        <v>2107341</v>
      </c>
      <c r="C19" s="12" t="s">
        <v>22</v>
      </c>
      <c r="D19" s="13">
        <v>1</v>
      </c>
      <c r="E19" s="15">
        <v>30</v>
      </c>
      <c r="F19" s="15">
        <f t="shared" si="0"/>
        <v>30</v>
      </c>
      <c r="G19" s="16">
        <v>45267</v>
      </c>
      <c r="H19" s="17" t="s">
        <v>24</v>
      </c>
    </row>
    <row r="20" spans="1:8" ht="36" customHeight="1">
      <c r="A20" s="11">
        <f t="shared" si="1"/>
        <v>8</v>
      </c>
      <c r="B20" s="11">
        <v>2399083</v>
      </c>
      <c r="C20" s="12" t="s">
        <v>25</v>
      </c>
      <c r="D20" s="13">
        <v>1</v>
      </c>
      <c r="E20" s="14">
        <v>208.66</v>
      </c>
      <c r="F20" s="15">
        <f t="shared" si="0"/>
        <v>208.66</v>
      </c>
      <c r="G20" s="16">
        <v>45254</v>
      </c>
      <c r="H20" s="17" t="s">
        <v>26</v>
      </c>
    </row>
    <row r="21" spans="1:8" ht="35.25" customHeight="1">
      <c r="A21" s="11">
        <f t="shared" si="1"/>
        <v>9</v>
      </c>
      <c r="B21" s="11">
        <v>2399083</v>
      </c>
      <c r="C21" s="12" t="s">
        <v>25</v>
      </c>
      <c r="D21" s="13">
        <v>1</v>
      </c>
      <c r="E21" s="14">
        <v>237.77</v>
      </c>
      <c r="F21" s="15">
        <f t="shared" si="0"/>
        <v>237.77</v>
      </c>
      <c r="G21" s="16">
        <v>45278</v>
      </c>
      <c r="H21" s="17" t="s">
        <v>27</v>
      </c>
    </row>
    <row r="22" spans="1:8" ht="39" customHeight="1">
      <c r="A22" s="11">
        <f t="shared" si="1"/>
        <v>10</v>
      </c>
      <c r="B22" s="11">
        <v>2974681</v>
      </c>
      <c r="C22" s="12" t="s">
        <v>28</v>
      </c>
      <c r="D22" s="13">
        <v>1</v>
      </c>
      <c r="E22" s="14">
        <v>21</v>
      </c>
      <c r="F22" s="15">
        <f t="shared" si="0"/>
        <v>21</v>
      </c>
      <c r="G22" s="16">
        <v>45264</v>
      </c>
      <c r="H22" s="19" t="s">
        <v>29</v>
      </c>
    </row>
    <row r="23" spans="1:8" ht="33.75" customHeight="1">
      <c r="A23" s="11">
        <f t="shared" si="1"/>
        <v>11</v>
      </c>
      <c r="B23" s="11">
        <v>3306518</v>
      </c>
      <c r="C23" s="20" t="s">
        <v>30</v>
      </c>
      <c r="D23" s="18">
        <v>1</v>
      </c>
      <c r="E23" s="15">
        <v>1003.3</v>
      </c>
      <c r="F23" s="15">
        <f t="shared" si="0"/>
        <v>1003.3</v>
      </c>
      <c r="G23" s="16"/>
      <c r="H23" s="17" t="s">
        <v>31</v>
      </c>
    </row>
    <row r="24" spans="1:8" ht="33.75" customHeight="1">
      <c r="A24" s="11">
        <f t="shared" si="1"/>
        <v>12</v>
      </c>
      <c r="B24" s="11">
        <v>4241045</v>
      </c>
      <c r="C24" s="12" t="s">
        <v>32</v>
      </c>
      <c r="D24" s="18">
        <v>1</v>
      </c>
      <c r="E24" s="15">
        <v>213.67</v>
      </c>
      <c r="F24" s="15">
        <f t="shared" si="0"/>
        <v>213.67</v>
      </c>
      <c r="G24" s="16">
        <v>45264</v>
      </c>
      <c r="H24" s="17" t="s">
        <v>33</v>
      </c>
    </row>
    <row r="25" spans="1:8" ht="38.25" customHeight="1">
      <c r="A25" s="11">
        <f t="shared" si="1"/>
        <v>13</v>
      </c>
      <c r="B25" s="11">
        <v>4241045</v>
      </c>
      <c r="C25" s="12" t="s">
        <v>32</v>
      </c>
      <c r="D25" s="18">
        <v>1</v>
      </c>
      <c r="E25" s="15">
        <v>202.89</v>
      </c>
      <c r="F25" s="15">
        <f t="shared" si="0"/>
        <v>202.89</v>
      </c>
      <c r="G25" s="16">
        <v>45264</v>
      </c>
      <c r="H25" s="17" t="s">
        <v>34</v>
      </c>
    </row>
    <row r="26" spans="1:8" ht="60" customHeight="1">
      <c r="A26" s="11">
        <f t="shared" si="1"/>
        <v>14</v>
      </c>
      <c r="B26" s="11">
        <v>5464064</v>
      </c>
      <c r="C26" s="12" t="s">
        <v>35</v>
      </c>
      <c r="D26" s="13">
        <v>1</v>
      </c>
      <c r="E26" s="14">
        <v>469</v>
      </c>
      <c r="F26" s="15">
        <f t="shared" si="0"/>
        <v>469</v>
      </c>
      <c r="G26" s="16">
        <v>45252</v>
      </c>
      <c r="H26" s="17" t="s">
        <v>36</v>
      </c>
    </row>
    <row r="27" spans="1:8" ht="40.5" customHeight="1">
      <c r="A27" s="11">
        <f t="shared" si="1"/>
        <v>15</v>
      </c>
      <c r="B27" s="11">
        <v>6527310</v>
      </c>
      <c r="C27" s="20" t="s">
        <v>37</v>
      </c>
      <c r="D27" s="18">
        <v>1</v>
      </c>
      <c r="E27" s="15">
        <v>30</v>
      </c>
      <c r="F27" s="15">
        <f t="shared" si="0"/>
        <v>30</v>
      </c>
      <c r="G27" s="16">
        <v>45271</v>
      </c>
      <c r="H27" s="17" t="s">
        <v>38</v>
      </c>
    </row>
    <row r="28" spans="1:8" ht="35.25" customHeight="1">
      <c r="A28" s="11">
        <f t="shared" si="1"/>
        <v>16</v>
      </c>
      <c r="B28" s="11">
        <v>6527310</v>
      </c>
      <c r="C28" s="20" t="s">
        <v>37</v>
      </c>
      <c r="D28" s="18">
        <v>1</v>
      </c>
      <c r="E28" s="15">
        <v>30</v>
      </c>
      <c r="F28" s="15">
        <f t="shared" si="0"/>
        <v>30</v>
      </c>
      <c r="G28" s="16">
        <v>45271</v>
      </c>
      <c r="H28" s="17" t="s">
        <v>39</v>
      </c>
    </row>
    <row r="29" spans="1:8" ht="44.25" customHeight="1">
      <c r="A29" s="11">
        <f t="shared" si="1"/>
        <v>17</v>
      </c>
      <c r="B29" s="11">
        <v>9773096</v>
      </c>
      <c r="C29" s="20" t="s">
        <v>40</v>
      </c>
      <c r="D29" s="18">
        <v>1</v>
      </c>
      <c r="E29" s="15">
        <v>2345</v>
      </c>
      <c r="F29" s="15">
        <f t="shared" si="0"/>
        <v>2345</v>
      </c>
      <c r="G29" s="16">
        <v>45253</v>
      </c>
      <c r="H29" s="17" t="s">
        <v>41</v>
      </c>
    </row>
    <row r="30" spans="1:8" ht="33.75" customHeight="1">
      <c r="A30" s="11">
        <f t="shared" si="1"/>
        <v>18</v>
      </c>
      <c r="B30" s="21">
        <v>9929290</v>
      </c>
      <c r="C30" s="12" t="s">
        <v>42</v>
      </c>
      <c r="D30" s="18">
        <v>1</v>
      </c>
      <c r="E30" s="15">
        <v>189</v>
      </c>
      <c r="F30" s="15">
        <f t="shared" si="0"/>
        <v>189</v>
      </c>
      <c r="G30" s="16">
        <v>45253</v>
      </c>
      <c r="H30" s="19" t="s">
        <v>43</v>
      </c>
    </row>
    <row r="31" spans="1:8" ht="35.25" customHeight="1">
      <c r="A31" s="11">
        <f t="shared" si="1"/>
        <v>19</v>
      </c>
      <c r="B31" s="21">
        <v>12691402</v>
      </c>
      <c r="C31" s="12" t="s">
        <v>44</v>
      </c>
      <c r="D31" s="18">
        <v>1</v>
      </c>
      <c r="E31" s="15">
        <v>45</v>
      </c>
      <c r="F31" s="15">
        <f t="shared" si="0"/>
        <v>45</v>
      </c>
      <c r="G31" s="16">
        <v>45261</v>
      </c>
      <c r="H31" s="19" t="s">
        <v>45</v>
      </c>
    </row>
    <row r="32" spans="1:8" ht="37.5" customHeight="1">
      <c r="A32" s="11">
        <f t="shared" si="1"/>
        <v>20</v>
      </c>
      <c r="B32" s="11">
        <v>14946203</v>
      </c>
      <c r="C32" s="20" t="s">
        <v>46</v>
      </c>
      <c r="D32" s="18">
        <v>1</v>
      </c>
      <c r="E32" s="15">
        <v>530.13</v>
      </c>
      <c r="F32" s="15">
        <f t="shared" si="0"/>
        <v>530.13</v>
      </c>
      <c r="G32" s="16">
        <v>45261</v>
      </c>
      <c r="H32" s="17" t="s">
        <v>47</v>
      </c>
    </row>
    <row r="33" spans="1:8" ht="34.5" customHeight="1">
      <c r="A33" s="11">
        <f t="shared" si="1"/>
        <v>21</v>
      </c>
      <c r="B33" s="11">
        <v>14946203</v>
      </c>
      <c r="C33" s="20" t="s">
        <v>46</v>
      </c>
      <c r="D33" s="18">
        <v>1</v>
      </c>
      <c r="E33" s="15">
        <v>275.76</v>
      </c>
      <c r="F33" s="15">
        <f t="shared" si="0"/>
        <v>275.76</v>
      </c>
      <c r="G33" s="16">
        <v>45266</v>
      </c>
      <c r="H33" s="17" t="s">
        <v>48</v>
      </c>
    </row>
    <row r="34" spans="1:8" ht="32.25" customHeight="1">
      <c r="A34" s="11">
        <f t="shared" si="1"/>
        <v>22</v>
      </c>
      <c r="B34" s="11">
        <v>14946203</v>
      </c>
      <c r="C34" s="20" t="s">
        <v>46</v>
      </c>
      <c r="D34" s="18">
        <v>1</v>
      </c>
      <c r="E34" s="15">
        <v>604.61</v>
      </c>
      <c r="F34" s="15">
        <f t="shared" si="0"/>
        <v>604.61</v>
      </c>
      <c r="G34" s="16">
        <v>45261</v>
      </c>
      <c r="H34" s="17" t="s">
        <v>49</v>
      </c>
    </row>
    <row r="35" spans="1:8" ht="33.75" customHeight="1">
      <c r="A35" s="11">
        <f t="shared" si="1"/>
        <v>23</v>
      </c>
      <c r="B35" s="11">
        <v>14946203</v>
      </c>
      <c r="C35" s="20" t="s">
        <v>46</v>
      </c>
      <c r="D35" s="18">
        <v>1</v>
      </c>
      <c r="E35" s="15">
        <v>324.45999999999998</v>
      </c>
      <c r="F35" s="15">
        <f t="shared" si="0"/>
        <v>324.45999999999998</v>
      </c>
      <c r="G35" s="16">
        <v>45275</v>
      </c>
      <c r="H35" s="17" t="s">
        <v>50</v>
      </c>
    </row>
    <row r="36" spans="1:8" ht="34.5" customHeight="1">
      <c r="A36" s="11">
        <f t="shared" si="1"/>
        <v>24</v>
      </c>
      <c r="B36" s="11">
        <v>14946203</v>
      </c>
      <c r="C36" s="20" t="s">
        <v>46</v>
      </c>
      <c r="D36" s="18">
        <v>1</v>
      </c>
      <c r="E36" s="15">
        <v>307.97000000000003</v>
      </c>
      <c r="F36" s="15">
        <f t="shared" si="0"/>
        <v>307.97000000000003</v>
      </c>
      <c r="G36" s="16">
        <v>45246</v>
      </c>
      <c r="H36" s="17" t="s">
        <v>51</v>
      </c>
    </row>
    <row r="37" spans="1:8" ht="33.75" customHeight="1">
      <c r="A37" s="11">
        <f t="shared" si="1"/>
        <v>25</v>
      </c>
      <c r="B37" s="11">
        <v>14946211</v>
      </c>
      <c r="C37" s="20" t="s">
        <v>52</v>
      </c>
      <c r="D37" s="18">
        <v>1</v>
      </c>
      <c r="E37" s="15">
        <v>1058.51</v>
      </c>
      <c r="F37" s="15">
        <f t="shared" si="0"/>
        <v>1058.51</v>
      </c>
      <c r="G37" s="16">
        <v>45261</v>
      </c>
      <c r="H37" s="17" t="s">
        <v>53</v>
      </c>
    </row>
    <row r="38" spans="1:8" ht="36" customHeight="1">
      <c r="A38" s="11">
        <f t="shared" si="1"/>
        <v>26</v>
      </c>
      <c r="B38" s="11">
        <v>14946211</v>
      </c>
      <c r="C38" s="20" t="s">
        <v>52</v>
      </c>
      <c r="D38" s="18">
        <v>1</v>
      </c>
      <c r="E38" s="15">
        <v>587.70000000000005</v>
      </c>
      <c r="F38" s="15">
        <f t="shared" si="0"/>
        <v>587.70000000000005</v>
      </c>
      <c r="G38" s="16">
        <v>45268</v>
      </c>
      <c r="H38" s="17" t="s">
        <v>54</v>
      </c>
    </row>
    <row r="39" spans="1:8" ht="33.75" customHeight="1">
      <c r="A39" s="11">
        <f t="shared" si="1"/>
        <v>27</v>
      </c>
      <c r="B39" s="11">
        <v>14946211</v>
      </c>
      <c r="C39" s="20" t="s">
        <v>52</v>
      </c>
      <c r="D39" s="18">
        <v>1</v>
      </c>
      <c r="E39" s="15">
        <v>430.63</v>
      </c>
      <c r="F39" s="15">
        <f t="shared" si="0"/>
        <v>430.63</v>
      </c>
      <c r="G39" s="16">
        <v>45261</v>
      </c>
      <c r="H39" s="17" t="s">
        <v>55</v>
      </c>
    </row>
    <row r="40" spans="1:8" ht="36.75" customHeight="1">
      <c r="A40" s="11">
        <f t="shared" si="1"/>
        <v>28</v>
      </c>
      <c r="B40" s="11">
        <v>14946211</v>
      </c>
      <c r="C40" s="20" t="s">
        <v>52</v>
      </c>
      <c r="D40" s="18">
        <v>1</v>
      </c>
      <c r="E40" s="15">
        <v>512.08000000000004</v>
      </c>
      <c r="F40" s="15">
        <f t="shared" si="0"/>
        <v>512.08000000000004</v>
      </c>
      <c r="G40" s="16">
        <v>45261</v>
      </c>
      <c r="H40" s="17" t="s">
        <v>56</v>
      </c>
    </row>
    <row r="41" spans="1:8" ht="33" customHeight="1">
      <c r="A41" s="11">
        <f t="shared" si="1"/>
        <v>29</v>
      </c>
      <c r="B41" s="11">
        <v>14946211</v>
      </c>
      <c r="C41" s="20" t="s">
        <v>52</v>
      </c>
      <c r="D41" s="18">
        <v>1</v>
      </c>
      <c r="E41" s="15">
        <v>550.48</v>
      </c>
      <c r="F41" s="15">
        <f t="shared" si="0"/>
        <v>550.48</v>
      </c>
      <c r="G41" s="16">
        <v>45272</v>
      </c>
      <c r="H41" s="17" t="s">
        <v>57</v>
      </c>
    </row>
    <row r="42" spans="1:8" ht="35.25" customHeight="1">
      <c r="A42" s="11"/>
      <c r="B42" s="11">
        <v>14946211</v>
      </c>
      <c r="C42" s="20" t="s">
        <v>52</v>
      </c>
      <c r="D42" s="18">
        <v>1</v>
      </c>
      <c r="E42" s="15">
        <v>540.64</v>
      </c>
      <c r="F42" s="15">
        <f t="shared" si="0"/>
        <v>540.64</v>
      </c>
      <c r="G42" s="16">
        <v>45243</v>
      </c>
      <c r="H42" s="17" t="s">
        <v>58</v>
      </c>
    </row>
    <row r="43" spans="1:8" ht="33.75" customHeight="1">
      <c r="A43" s="11">
        <f>+A41+1</f>
        <v>30</v>
      </c>
      <c r="B43" s="11">
        <v>25635050</v>
      </c>
      <c r="C43" s="12" t="s">
        <v>59</v>
      </c>
      <c r="D43" s="13">
        <v>1</v>
      </c>
      <c r="E43" s="14">
        <v>840</v>
      </c>
      <c r="F43" s="15">
        <f t="shared" si="0"/>
        <v>840</v>
      </c>
      <c r="G43" s="16">
        <v>45267</v>
      </c>
      <c r="H43" s="17" t="s">
        <v>60</v>
      </c>
    </row>
    <row r="44" spans="1:8" ht="37.5" customHeight="1">
      <c r="A44" s="11">
        <f t="shared" si="1"/>
        <v>31</v>
      </c>
      <c r="B44" s="11">
        <v>25635050</v>
      </c>
      <c r="C44" s="12" t="s">
        <v>59</v>
      </c>
      <c r="D44" s="13">
        <v>1</v>
      </c>
      <c r="E44" s="14">
        <v>1280</v>
      </c>
      <c r="F44" s="15">
        <f t="shared" si="0"/>
        <v>1280</v>
      </c>
      <c r="G44" s="16">
        <v>45267</v>
      </c>
      <c r="H44" s="17" t="s">
        <v>61</v>
      </c>
    </row>
    <row r="45" spans="1:8" ht="45" customHeight="1">
      <c r="A45" s="11">
        <f t="shared" si="1"/>
        <v>32</v>
      </c>
      <c r="B45" s="11">
        <v>25635050</v>
      </c>
      <c r="C45" s="12" t="s">
        <v>59</v>
      </c>
      <c r="D45" s="13">
        <v>1</v>
      </c>
      <c r="E45" s="14">
        <v>1040</v>
      </c>
      <c r="F45" s="15">
        <f t="shared" si="0"/>
        <v>1040</v>
      </c>
      <c r="G45" s="16">
        <v>45251</v>
      </c>
      <c r="H45" s="17" t="s">
        <v>62</v>
      </c>
    </row>
    <row r="46" spans="1:8" ht="50.25" customHeight="1">
      <c r="A46" s="11">
        <f t="shared" si="1"/>
        <v>33</v>
      </c>
      <c r="B46" s="11">
        <v>25635050</v>
      </c>
      <c r="C46" s="12" t="s">
        <v>59</v>
      </c>
      <c r="D46" s="13">
        <v>1</v>
      </c>
      <c r="E46" s="14">
        <v>840</v>
      </c>
      <c r="F46" s="15">
        <f t="shared" si="0"/>
        <v>840</v>
      </c>
      <c r="G46" s="16">
        <v>45251</v>
      </c>
      <c r="H46" s="17" t="s">
        <v>63</v>
      </c>
    </row>
    <row r="47" spans="1:8" ht="45" customHeight="1">
      <c r="A47" s="11">
        <f t="shared" si="1"/>
        <v>34</v>
      </c>
      <c r="B47" s="21">
        <v>31415717</v>
      </c>
      <c r="C47" s="12" t="s">
        <v>64</v>
      </c>
      <c r="D47" s="18">
        <v>1</v>
      </c>
      <c r="E47" s="15">
        <v>70</v>
      </c>
      <c r="F47" s="15">
        <f t="shared" si="0"/>
        <v>70</v>
      </c>
      <c r="G47" s="16">
        <v>45261</v>
      </c>
      <c r="H47" s="19" t="s">
        <v>65</v>
      </c>
    </row>
    <row r="48" spans="1:8" ht="43.5" customHeight="1">
      <c r="A48" s="11">
        <f t="shared" si="1"/>
        <v>35</v>
      </c>
      <c r="B48" s="11">
        <v>31443257</v>
      </c>
      <c r="C48" s="12" t="s">
        <v>66</v>
      </c>
      <c r="D48" s="13">
        <v>1</v>
      </c>
      <c r="E48" s="14">
        <v>180</v>
      </c>
      <c r="F48" s="15">
        <f t="shared" si="0"/>
        <v>180</v>
      </c>
      <c r="G48" s="16">
        <v>45268</v>
      </c>
      <c r="H48" s="17" t="s">
        <v>67</v>
      </c>
    </row>
    <row r="49" spans="1:18" ht="51.75" customHeight="1">
      <c r="A49" s="11">
        <f t="shared" si="1"/>
        <v>36</v>
      </c>
      <c r="B49" s="11">
        <v>32375913</v>
      </c>
      <c r="C49" s="20" t="s">
        <v>68</v>
      </c>
      <c r="D49" s="18">
        <v>1</v>
      </c>
      <c r="E49" s="15">
        <v>1097.1600000000001</v>
      </c>
      <c r="F49" s="15">
        <f t="shared" si="0"/>
        <v>1097.1600000000001</v>
      </c>
      <c r="G49" s="16">
        <v>45261</v>
      </c>
      <c r="H49" s="17" t="s">
        <v>69</v>
      </c>
    </row>
    <row r="50" spans="1:18" ht="39.75" customHeight="1">
      <c r="A50" s="11">
        <f t="shared" si="1"/>
        <v>37</v>
      </c>
      <c r="B50" s="21">
        <v>36883409</v>
      </c>
      <c r="C50" s="12" t="s">
        <v>70</v>
      </c>
      <c r="D50" s="18">
        <v>1</v>
      </c>
      <c r="E50" s="15">
        <v>30</v>
      </c>
      <c r="F50" s="15">
        <f t="shared" si="0"/>
        <v>30</v>
      </c>
      <c r="G50" s="16">
        <v>45264</v>
      </c>
      <c r="H50" s="19" t="s">
        <v>71</v>
      </c>
    </row>
    <row r="51" spans="1:18" ht="44.25" customHeight="1">
      <c r="A51" s="11">
        <f t="shared" si="1"/>
        <v>38</v>
      </c>
      <c r="B51" s="21">
        <v>43539149</v>
      </c>
      <c r="C51" s="12" t="s">
        <v>72</v>
      </c>
      <c r="D51" s="18">
        <v>1</v>
      </c>
      <c r="E51" s="15">
        <v>120</v>
      </c>
      <c r="F51" s="15">
        <f t="shared" si="0"/>
        <v>120</v>
      </c>
      <c r="G51" s="16">
        <v>45261</v>
      </c>
      <c r="H51" s="19" t="s">
        <v>73</v>
      </c>
    </row>
    <row r="52" spans="1:18" ht="47.25" customHeight="1">
      <c r="A52" s="11">
        <f t="shared" si="1"/>
        <v>39</v>
      </c>
      <c r="B52" s="11">
        <v>46671706</v>
      </c>
      <c r="C52" s="12" t="s">
        <v>74</v>
      </c>
      <c r="D52" s="13">
        <v>1</v>
      </c>
      <c r="E52" s="14">
        <v>1377</v>
      </c>
      <c r="F52" s="15">
        <f t="shared" si="0"/>
        <v>1377</v>
      </c>
      <c r="G52" s="16">
        <v>45247</v>
      </c>
      <c r="H52" s="17" t="s">
        <v>75</v>
      </c>
      <c r="I52" s="22"/>
      <c r="K52" s="23"/>
      <c r="L52" s="23"/>
      <c r="M52" s="23"/>
      <c r="N52" s="23"/>
      <c r="O52" s="23"/>
      <c r="P52" s="23"/>
      <c r="Q52" s="23"/>
      <c r="R52" s="23"/>
    </row>
    <row r="53" spans="1:18" ht="51" customHeight="1">
      <c r="A53" s="11">
        <f t="shared" si="1"/>
        <v>40</v>
      </c>
      <c r="B53" s="11">
        <v>46738932</v>
      </c>
      <c r="C53" s="20" t="s">
        <v>76</v>
      </c>
      <c r="D53" s="18">
        <v>1</v>
      </c>
      <c r="E53" s="15">
        <v>2200</v>
      </c>
      <c r="F53" s="15">
        <f t="shared" si="0"/>
        <v>2200</v>
      </c>
      <c r="G53" s="16">
        <v>45280</v>
      </c>
      <c r="H53" s="17" t="s">
        <v>77</v>
      </c>
      <c r="I53" s="22"/>
      <c r="K53" s="23"/>
      <c r="L53" s="23"/>
      <c r="M53" s="23"/>
      <c r="N53" s="23"/>
      <c r="O53" s="23"/>
      <c r="P53" s="23"/>
      <c r="Q53" s="23"/>
      <c r="R53" s="23"/>
    </row>
    <row r="54" spans="1:18" ht="85.5" customHeight="1">
      <c r="A54" s="11">
        <f t="shared" si="1"/>
        <v>41</v>
      </c>
      <c r="B54" s="11">
        <v>46738932</v>
      </c>
      <c r="C54" s="20" t="s">
        <v>76</v>
      </c>
      <c r="D54" s="18">
        <v>1</v>
      </c>
      <c r="E54" s="15">
        <v>1620</v>
      </c>
      <c r="F54" s="15">
        <f t="shared" si="0"/>
        <v>1620</v>
      </c>
      <c r="G54" s="16">
        <v>45258</v>
      </c>
      <c r="H54" s="17" t="s">
        <v>78</v>
      </c>
      <c r="I54" s="22"/>
      <c r="K54" s="23"/>
      <c r="L54" s="23"/>
      <c r="M54" s="23"/>
      <c r="N54" s="23"/>
      <c r="O54" s="23"/>
      <c r="P54" s="23"/>
      <c r="Q54" s="23"/>
      <c r="R54" s="23"/>
    </row>
    <row r="55" spans="1:18" ht="47.25" customHeight="1">
      <c r="A55" s="11">
        <f t="shared" si="1"/>
        <v>42</v>
      </c>
      <c r="B55" s="11">
        <v>47501464</v>
      </c>
      <c r="C55" s="12" t="s">
        <v>79</v>
      </c>
      <c r="D55" s="13">
        <v>1</v>
      </c>
      <c r="E55" s="14">
        <v>3799</v>
      </c>
      <c r="F55" s="15">
        <f t="shared" si="0"/>
        <v>3799</v>
      </c>
      <c r="G55" s="16">
        <v>45278</v>
      </c>
      <c r="H55" s="17" t="s">
        <v>80</v>
      </c>
      <c r="I55" s="22"/>
      <c r="K55" s="23"/>
      <c r="L55" s="23"/>
      <c r="M55" s="23"/>
      <c r="N55" s="23"/>
      <c r="O55" s="23"/>
      <c r="P55" s="23"/>
      <c r="Q55" s="23"/>
      <c r="R55" s="23"/>
    </row>
    <row r="56" spans="1:18" ht="50.25" customHeight="1">
      <c r="A56" s="11">
        <f t="shared" si="1"/>
        <v>43</v>
      </c>
      <c r="B56" s="11">
        <v>57313008</v>
      </c>
      <c r="C56" s="12" t="s">
        <v>81</v>
      </c>
      <c r="D56" s="13">
        <v>1</v>
      </c>
      <c r="E56" s="15">
        <v>2050.1999999999998</v>
      </c>
      <c r="F56" s="15">
        <f t="shared" si="0"/>
        <v>2050.1999999999998</v>
      </c>
      <c r="G56" s="16">
        <v>45271</v>
      </c>
      <c r="H56" s="19" t="s">
        <v>82</v>
      </c>
      <c r="I56" s="22"/>
      <c r="K56" s="23"/>
      <c r="L56" s="23"/>
      <c r="M56" s="23"/>
      <c r="N56" s="23"/>
      <c r="O56" s="23"/>
      <c r="P56" s="23"/>
      <c r="Q56" s="23"/>
      <c r="R56" s="23"/>
    </row>
    <row r="57" spans="1:18" ht="41.25" customHeight="1">
      <c r="A57" s="11">
        <f t="shared" si="1"/>
        <v>44</v>
      </c>
      <c r="B57" s="11">
        <v>57705488</v>
      </c>
      <c r="C57" s="12" t="s">
        <v>83</v>
      </c>
      <c r="D57" s="13">
        <v>1</v>
      </c>
      <c r="E57" s="14">
        <v>50</v>
      </c>
      <c r="F57" s="15">
        <f t="shared" si="0"/>
        <v>50</v>
      </c>
      <c r="G57" s="16">
        <v>45271</v>
      </c>
      <c r="H57" s="17" t="s">
        <v>84</v>
      </c>
      <c r="I57" s="22"/>
      <c r="K57" s="23"/>
      <c r="L57" s="23"/>
      <c r="M57" s="23"/>
      <c r="N57" s="23"/>
      <c r="O57" s="23"/>
      <c r="P57" s="23"/>
      <c r="Q57" s="23"/>
      <c r="R57" s="23"/>
    </row>
    <row r="58" spans="1:18" ht="38.25" customHeight="1">
      <c r="A58" s="11">
        <f t="shared" si="1"/>
        <v>45</v>
      </c>
      <c r="B58" s="11">
        <v>57705488</v>
      </c>
      <c r="C58" s="12" t="s">
        <v>83</v>
      </c>
      <c r="D58" s="13">
        <v>1</v>
      </c>
      <c r="E58" s="14">
        <v>50</v>
      </c>
      <c r="F58" s="15">
        <f t="shared" si="0"/>
        <v>50</v>
      </c>
      <c r="G58" s="16">
        <v>45251</v>
      </c>
      <c r="H58" s="17" t="s">
        <v>85</v>
      </c>
      <c r="I58" s="22"/>
      <c r="K58" s="23"/>
      <c r="L58" s="23"/>
      <c r="M58" s="23"/>
      <c r="N58" s="23"/>
      <c r="O58" s="23"/>
      <c r="P58" s="23"/>
      <c r="Q58" s="23"/>
      <c r="R58" s="23"/>
    </row>
    <row r="59" spans="1:18" ht="36.75" customHeight="1">
      <c r="A59" s="11">
        <f t="shared" si="1"/>
        <v>46</v>
      </c>
      <c r="B59" s="21">
        <v>103341706</v>
      </c>
      <c r="C59" s="12" t="s">
        <v>86</v>
      </c>
      <c r="D59" s="18">
        <v>1</v>
      </c>
      <c r="E59" s="15">
        <v>35</v>
      </c>
      <c r="F59" s="15">
        <f t="shared" si="0"/>
        <v>35</v>
      </c>
      <c r="G59" s="16">
        <v>45261</v>
      </c>
      <c r="H59" s="19" t="s">
        <v>87</v>
      </c>
      <c r="I59" s="22"/>
      <c r="K59" s="23"/>
      <c r="L59" s="23"/>
      <c r="M59" s="23"/>
      <c r="N59" s="23"/>
      <c r="O59" s="23"/>
      <c r="P59" s="23"/>
      <c r="Q59" s="23"/>
      <c r="R59" s="23"/>
    </row>
    <row r="60" spans="1:18" ht="15" customHeight="1">
      <c r="A60" s="24"/>
      <c r="B60" s="25"/>
      <c r="C60" s="26"/>
      <c r="D60" s="27"/>
      <c r="E60" s="28" t="s">
        <v>88</v>
      </c>
      <c r="F60" s="29">
        <f>SUM(F13:F59)</f>
        <v>35783.369999999995</v>
      </c>
      <c r="G60" s="24"/>
      <c r="H60" s="26"/>
      <c r="O60" s="23"/>
    </row>
    <row r="61" spans="1:18" ht="15" customHeight="1">
      <c r="A61" s="24"/>
      <c r="B61" s="25"/>
      <c r="C61" s="26"/>
      <c r="D61" s="27"/>
      <c r="E61" s="30"/>
      <c r="F61" s="31"/>
      <c r="G61" s="24"/>
      <c r="H61" s="26"/>
      <c r="O61" s="23"/>
    </row>
    <row r="62" spans="1:18" ht="15.75">
      <c r="A62" s="24"/>
      <c r="B62" s="24" t="s">
        <v>89</v>
      </c>
      <c r="C62" s="26"/>
      <c r="D62" s="27"/>
      <c r="E62" s="30"/>
      <c r="F62" s="31"/>
      <c r="G62" s="24"/>
      <c r="H62" s="26"/>
      <c r="O62" s="23"/>
    </row>
    <row r="63" spans="1:18" ht="15" customHeight="1">
      <c r="A63" s="24"/>
      <c r="B63" s="24" t="s">
        <v>90</v>
      </c>
      <c r="C63" s="26"/>
      <c r="D63" s="27"/>
      <c r="E63" s="30"/>
      <c r="F63" s="31"/>
      <c r="G63" s="24"/>
      <c r="H63" s="26"/>
      <c r="O63" s="23"/>
    </row>
    <row r="64" spans="1:18" ht="15.75">
      <c r="A64" s="24"/>
      <c r="B64" s="25"/>
      <c r="C64" s="26"/>
      <c r="D64" s="27"/>
      <c r="E64" s="30"/>
      <c r="F64" s="31"/>
      <c r="G64" s="24"/>
      <c r="H64" s="26"/>
      <c r="O64" s="23"/>
    </row>
    <row r="65" spans="1:15" ht="15" customHeight="1">
      <c r="A65" s="24"/>
      <c r="B65" s="25"/>
      <c r="C65" s="26"/>
      <c r="D65" s="27"/>
      <c r="E65" s="30"/>
      <c r="F65" s="31"/>
      <c r="G65" s="24"/>
      <c r="H65" s="26"/>
      <c r="O65" s="23"/>
    </row>
    <row r="66" spans="1:15" ht="15.75">
      <c r="A66" s="24"/>
      <c r="B66" s="25"/>
      <c r="C66" s="26"/>
      <c r="D66" s="27"/>
      <c r="E66" s="30"/>
      <c r="F66" s="31"/>
      <c r="G66" s="24"/>
      <c r="H66" s="26"/>
      <c r="O66" s="23"/>
    </row>
    <row r="67" spans="1:15" ht="15" customHeight="1">
      <c r="A67" s="24"/>
      <c r="B67" s="25"/>
      <c r="C67" s="26"/>
      <c r="D67" s="27"/>
      <c r="E67" s="30"/>
      <c r="F67" s="31"/>
      <c r="G67" s="24"/>
      <c r="H67" s="26"/>
      <c r="O67" s="23"/>
    </row>
    <row r="68" spans="1:15" ht="15.75">
      <c r="A68" s="24"/>
      <c r="B68" s="25"/>
      <c r="C68" s="26"/>
      <c r="D68" s="27"/>
      <c r="E68" s="30"/>
      <c r="F68" s="31"/>
      <c r="G68" s="24"/>
      <c r="H68" s="26"/>
      <c r="O68" s="23"/>
    </row>
    <row r="69" spans="1:15" ht="15" customHeight="1">
      <c r="A69" s="24"/>
      <c r="B69" s="25"/>
      <c r="C69" s="26"/>
      <c r="D69" s="27"/>
      <c r="E69" s="30"/>
      <c r="F69" s="31"/>
      <c r="G69" s="24"/>
      <c r="H69" s="26"/>
      <c r="O69" s="23"/>
    </row>
    <row r="70" spans="1:15" ht="15">
      <c r="A70" s="24"/>
      <c r="B70" s="32"/>
      <c r="C70" s="24"/>
      <c r="D70" s="33"/>
      <c r="E70" s="24"/>
      <c r="F70" s="24"/>
      <c r="G70" s="24"/>
      <c r="H70" s="24" t="s">
        <v>91</v>
      </c>
      <c r="O70" s="34"/>
    </row>
    <row r="71" spans="1:15" ht="15" customHeight="1">
      <c r="A71" s="24"/>
      <c r="B71" s="35" t="s">
        <v>92</v>
      </c>
      <c r="C71" s="35"/>
      <c r="D71" s="36"/>
      <c r="E71" s="24"/>
      <c r="F71" s="37"/>
      <c r="G71" s="38" t="s">
        <v>93</v>
      </c>
      <c r="H71" s="38"/>
    </row>
    <row r="72" spans="1:15" ht="14.25" customHeight="1">
      <c r="A72" s="24"/>
      <c r="B72" s="35" t="s">
        <v>94</v>
      </c>
      <c r="C72" s="35"/>
      <c r="D72" s="36"/>
      <c r="E72" s="24"/>
      <c r="F72" s="39"/>
      <c r="G72" s="40" t="s">
        <v>95</v>
      </c>
      <c r="H72" s="40"/>
    </row>
    <row r="73" spans="1:15" ht="14.25" customHeight="1">
      <c r="A73" s="24"/>
      <c r="B73" s="40" t="s">
        <v>0</v>
      </c>
      <c r="C73" s="40"/>
      <c r="D73" s="39"/>
      <c r="E73" s="24"/>
      <c r="F73" s="39"/>
      <c r="G73" s="40" t="s">
        <v>96</v>
      </c>
      <c r="H73" s="40"/>
    </row>
    <row r="74" spans="1:15" ht="15">
      <c r="A74" s="24"/>
      <c r="B74" s="32"/>
      <c r="C74" s="32"/>
      <c r="D74" s="33"/>
      <c r="E74" s="24"/>
      <c r="F74" s="24"/>
      <c r="G74" s="24"/>
      <c r="H74" s="24"/>
    </row>
    <row r="75" spans="1:15" ht="15">
      <c r="A75" s="24"/>
      <c r="B75" s="32"/>
      <c r="C75" s="24"/>
      <c r="D75" s="33"/>
      <c r="E75" s="24"/>
      <c r="F75" s="24"/>
      <c r="G75" s="24"/>
      <c r="H75" s="24"/>
    </row>
    <row r="76" spans="1:15" ht="15">
      <c r="A76" s="24"/>
      <c r="B76" s="32"/>
      <c r="C76" s="24"/>
      <c r="D76" s="33"/>
      <c r="E76" s="24"/>
      <c r="F76" s="24"/>
      <c r="G76" s="24"/>
      <c r="H76" s="24"/>
    </row>
    <row r="77" spans="1:15" ht="15">
      <c r="A77" s="24"/>
      <c r="B77" s="32"/>
      <c r="C77" s="24"/>
      <c r="D77" s="33"/>
      <c r="E77" s="24"/>
      <c r="F77" s="24"/>
      <c r="G77" s="24"/>
      <c r="H77" s="24"/>
    </row>
    <row r="87" spans="6:8" ht="15" customHeight="1">
      <c r="F87" s="41"/>
    </row>
    <row r="89" spans="6:8">
      <c r="H89" s="42"/>
    </row>
  </sheetData>
  <autoFilter ref="A12:H64"/>
  <mergeCells count="12">
    <mergeCell ref="B71:C71"/>
    <mergeCell ref="G71:H71"/>
    <mergeCell ref="B72:C72"/>
    <mergeCell ref="G72:H72"/>
    <mergeCell ref="B73:C73"/>
    <mergeCell ref="G73:H73"/>
    <mergeCell ref="A5:H5"/>
    <mergeCell ref="A6:H6"/>
    <mergeCell ref="A7:H7"/>
    <mergeCell ref="A8:H8"/>
    <mergeCell ref="A9:H9"/>
    <mergeCell ref="A10:C10"/>
  </mergeCells>
  <pageMargins left="0.31496062992125984" right="0.31496062992125984" top="1.1417322834645669" bottom="1.1417322834645669" header="0.31496062992125984" footer="0.31496062992125984"/>
  <pageSetup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 10 # 22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2024-01-11T18:20:12Z</dcterms:created>
  <dcterms:modified xsi:type="dcterms:W3CDTF">2024-01-11T18:20:34Z</dcterms:modified>
</cp:coreProperties>
</file>